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simo.fantin\Desktop\"/>
    </mc:Choice>
  </mc:AlternateContent>
  <bookViews>
    <workbookView xWindow="0" yWindow="0" windowWidth="21600" windowHeight="8775"/>
  </bookViews>
  <sheets>
    <sheet name="Esercizio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4" l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11" i="4"/>
  <c r="F3" i="4"/>
  <c r="F4" i="4" s="1"/>
  <c r="F5" i="4" s="1"/>
  <c r="F6" i="4" s="1"/>
  <c r="F7" i="4" s="1"/>
  <c r="F8" i="4" s="1"/>
  <c r="F9" i="4" s="1"/>
  <c r="F10" i="4" s="1"/>
  <c r="K11" i="4" l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G3" i="4" s="1"/>
  <c r="M3" i="4" l="1"/>
</calcChain>
</file>

<file path=xl/sharedStrings.xml><?xml version="1.0" encoding="utf-8"?>
<sst xmlns="http://schemas.openxmlformats.org/spreadsheetml/2006/main" count="11" uniqueCount="6">
  <si>
    <t xml:space="preserve">Redditività </t>
  </si>
  <si>
    <t>Interesse composto ($)</t>
  </si>
  <si>
    <t>Investimento annuo ($)</t>
  </si>
  <si>
    <t>Età (anni)</t>
  </si>
  <si>
    <t>Somma investita ($)</t>
  </si>
  <si>
    <t xml:space="preserve">Totale accumulato a 65 anni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</si>
</sst>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0" fillId="2" borderId="1" xfId="2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/>
    <xf numFmtId="0" fontId="0" fillId="2" borderId="0" xfId="0" applyFill="1" applyBorder="1"/>
    <xf numFmtId="164" fontId="0" fillId="2" borderId="0" xfId="0" applyNumberFormat="1" applyFill="1" applyBorder="1" applyAlignment="1">
      <alignment horizontal="center" vertical="center"/>
    </xf>
    <xf numFmtId="164" fontId="0" fillId="2" borderId="5" xfId="1" applyNumberFormat="1" applyFont="1" applyFill="1" applyBorder="1" applyAlignment="1">
      <alignment horizontal="center" vertical="center"/>
    </xf>
    <xf numFmtId="164" fontId="0" fillId="4" borderId="3" xfId="1" applyNumberFormat="1" applyFont="1" applyFill="1" applyBorder="1" applyAlignment="1">
      <alignment horizontal="center" vertical="center"/>
    </xf>
    <xf numFmtId="164" fontId="4" fillId="5" borderId="4" xfId="1" applyNumberFormat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0" fillId="2" borderId="4" xfId="1" applyNumberFormat="1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4" borderId="5" xfId="1" applyNumberFormat="1" applyFont="1" applyFill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164" fontId="0" fillId="4" borderId="4" xfId="1" applyNumberFormat="1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="85" zoomScaleNormal="85" workbookViewId="0">
      <selection activeCell="G8" sqref="G8"/>
    </sheetView>
  </sheetViews>
  <sheetFormatPr defaultRowHeight="15" x14ac:dyDescent="0.25"/>
  <cols>
    <col min="2" max="6" width="11.7109375" customWidth="1"/>
    <col min="7" max="7" width="15.28515625" bestFit="1" customWidth="1"/>
    <col min="9" max="10" width="11.7109375" customWidth="1"/>
    <col min="11" max="11" width="11.28515625" bestFit="1" customWidth="1"/>
    <col min="12" max="12" width="11.7109375" style="1" customWidth="1"/>
    <col min="13" max="13" width="15.28515625" style="1" bestFit="1" customWidth="1"/>
    <col min="14" max="14" width="11.7109375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/>
      <c r="M1"/>
    </row>
    <row r="2" spans="1:14" ht="24.95" customHeight="1" thickBot="1" x14ac:dyDescent="0.3">
      <c r="A2" s="2"/>
      <c r="B2" s="6" t="s">
        <v>0</v>
      </c>
      <c r="C2" s="6" t="s">
        <v>3</v>
      </c>
      <c r="D2" s="7" t="s">
        <v>2</v>
      </c>
      <c r="E2" s="7" t="s">
        <v>1</v>
      </c>
      <c r="F2" s="7" t="s">
        <v>4</v>
      </c>
      <c r="G2" s="18" t="s">
        <v>5</v>
      </c>
      <c r="H2" s="3"/>
      <c r="I2" s="6" t="s">
        <v>3</v>
      </c>
      <c r="J2" s="7" t="s">
        <v>2</v>
      </c>
      <c r="K2" s="7" t="s">
        <v>1</v>
      </c>
      <c r="L2" s="7" t="s">
        <v>4</v>
      </c>
      <c r="M2" s="18" t="s">
        <v>5</v>
      </c>
    </row>
    <row r="3" spans="1:14" ht="15.75" thickBot="1" x14ac:dyDescent="0.3">
      <c r="A3" s="2"/>
      <c r="B3" s="8">
        <v>0.1</v>
      </c>
      <c r="C3" s="4">
        <v>19</v>
      </c>
      <c r="D3" s="5">
        <v>3600</v>
      </c>
      <c r="E3" s="5">
        <f>(D3*(1+$B$3))</f>
        <v>3960.0000000000005</v>
      </c>
      <c r="F3" s="14">
        <f>D3</f>
        <v>3600</v>
      </c>
      <c r="G3" s="19">
        <f>E49</f>
        <v>1863287.2158010704</v>
      </c>
      <c r="H3" s="2"/>
      <c r="I3" s="4">
        <v>19</v>
      </c>
      <c r="J3" s="5">
        <v>0</v>
      </c>
      <c r="K3" s="5">
        <v>0</v>
      </c>
      <c r="L3" s="14">
        <v>0</v>
      </c>
      <c r="M3" s="20">
        <f>K49</f>
        <v>1589733.2004543382</v>
      </c>
      <c r="N3" s="2"/>
    </row>
    <row r="4" spans="1:14" x14ac:dyDescent="0.25">
      <c r="A4" s="2"/>
      <c r="B4" s="2"/>
      <c r="C4" s="9">
        <v>20</v>
      </c>
      <c r="D4" s="10">
        <v>3600</v>
      </c>
      <c r="E4" s="10">
        <f t="shared" ref="E4:E49" si="0">(E3+D4)*(1+$B$3)</f>
        <v>8316</v>
      </c>
      <c r="F4" s="10">
        <f>F3+D4</f>
        <v>7200</v>
      </c>
      <c r="G4" s="11"/>
      <c r="H4" s="2"/>
      <c r="I4" s="9">
        <v>20</v>
      </c>
      <c r="J4" s="10">
        <v>0</v>
      </c>
      <c r="K4" s="10">
        <v>0</v>
      </c>
      <c r="L4" s="10">
        <v>0</v>
      </c>
      <c r="M4" s="13"/>
      <c r="N4" s="2"/>
    </row>
    <row r="5" spans="1:14" x14ac:dyDescent="0.25">
      <c r="A5" s="2"/>
      <c r="B5" s="2"/>
      <c r="C5" s="4">
        <v>21</v>
      </c>
      <c r="D5" s="5">
        <v>3600</v>
      </c>
      <c r="E5" s="5">
        <f t="shared" si="0"/>
        <v>13107.6</v>
      </c>
      <c r="F5" s="5">
        <f t="shared" ref="F5:F10" si="1">F4+D5</f>
        <v>10800</v>
      </c>
      <c r="G5" s="11"/>
      <c r="H5" s="2"/>
      <c r="I5" s="4">
        <v>21</v>
      </c>
      <c r="J5" s="5">
        <v>0</v>
      </c>
      <c r="K5" s="5">
        <v>0</v>
      </c>
      <c r="L5" s="5">
        <v>0</v>
      </c>
      <c r="M5" s="13"/>
      <c r="N5" s="2"/>
    </row>
    <row r="6" spans="1:14" x14ac:dyDescent="0.25">
      <c r="A6" s="2"/>
      <c r="B6" s="2"/>
      <c r="C6" s="9">
        <v>22</v>
      </c>
      <c r="D6" s="10">
        <v>3600</v>
      </c>
      <c r="E6" s="10">
        <f t="shared" si="0"/>
        <v>18378.36</v>
      </c>
      <c r="F6" s="10">
        <f t="shared" si="1"/>
        <v>14400</v>
      </c>
      <c r="G6" s="11"/>
      <c r="H6" s="2"/>
      <c r="I6" s="9">
        <v>22</v>
      </c>
      <c r="J6" s="10">
        <v>0</v>
      </c>
      <c r="K6" s="10">
        <v>0</v>
      </c>
      <c r="L6" s="10">
        <v>0</v>
      </c>
      <c r="M6" s="13"/>
      <c r="N6" s="2"/>
    </row>
    <row r="7" spans="1:14" x14ac:dyDescent="0.25">
      <c r="A7" s="2"/>
      <c r="B7" s="2"/>
      <c r="C7" s="4">
        <v>23</v>
      </c>
      <c r="D7" s="5">
        <v>3600</v>
      </c>
      <c r="E7" s="5">
        <f t="shared" si="0"/>
        <v>24176.196000000004</v>
      </c>
      <c r="F7" s="5">
        <f t="shared" si="1"/>
        <v>18000</v>
      </c>
      <c r="G7" s="11"/>
      <c r="H7" s="2"/>
      <c r="I7" s="4">
        <v>23</v>
      </c>
      <c r="J7" s="5">
        <v>0</v>
      </c>
      <c r="K7" s="5">
        <v>0</v>
      </c>
      <c r="L7" s="5">
        <v>0</v>
      </c>
      <c r="M7" s="13"/>
      <c r="N7" s="2"/>
    </row>
    <row r="8" spans="1:14" x14ac:dyDescent="0.25">
      <c r="A8" s="2"/>
      <c r="B8" s="2"/>
      <c r="C8" s="9">
        <v>24</v>
      </c>
      <c r="D8" s="10">
        <v>3600</v>
      </c>
      <c r="E8" s="10">
        <f t="shared" si="0"/>
        <v>30553.815600000005</v>
      </c>
      <c r="F8" s="10">
        <f t="shared" si="1"/>
        <v>21600</v>
      </c>
      <c r="G8" s="11"/>
      <c r="H8" s="2"/>
      <c r="I8" s="9">
        <v>24</v>
      </c>
      <c r="J8" s="10">
        <v>0</v>
      </c>
      <c r="K8" s="10">
        <v>0</v>
      </c>
      <c r="L8" s="10">
        <v>0</v>
      </c>
      <c r="M8" s="13"/>
      <c r="N8" s="2"/>
    </row>
    <row r="9" spans="1:14" ht="15.75" thickBot="1" x14ac:dyDescent="0.3">
      <c r="A9" s="2"/>
      <c r="B9" s="2"/>
      <c r="C9" s="4">
        <v>25</v>
      </c>
      <c r="D9" s="5">
        <v>3600</v>
      </c>
      <c r="E9" s="5">
        <f t="shared" si="0"/>
        <v>37569.197160000003</v>
      </c>
      <c r="F9" s="22">
        <f t="shared" si="1"/>
        <v>25200</v>
      </c>
      <c r="G9" s="11"/>
      <c r="H9" s="2"/>
      <c r="I9" s="4">
        <v>25</v>
      </c>
      <c r="J9" s="5">
        <v>0</v>
      </c>
      <c r="K9" s="5">
        <v>0</v>
      </c>
      <c r="L9" s="5">
        <v>0</v>
      </c>
      <c r="M9" s="13"/>
      <c r="N9" s="2"/>
    </row>
    <row r="10" spans="1:14" ht="15.75" thickBot="1" x14ac:dyDescent="0.3">
      <c r="A10" s="2"/>
      <c r="B10" s="2"/>
      <c r="C10" s="9">
        <v>26</v>
      </c>
      <c r="D10" s="10">
        <v>3600</v>
      </c>
      <c r="E10" s="21">
        <f t="shared" si="0"/>
        <v>45286.116876000007</v>
      </c>
      <c r="F10" s="24">
        <f t="shared" si="1"/>
        <v>28800</v>
      </c>
      <c r="G10" s="11"/>
      <c r="H10" s="2"/>
      <c r="I10" s="9">
        <v>26</v>
      </c>
      <c r="J10" s="10">
        <v>0</v>
      </c>
      <c r="K10" s="10">
        <v>0</v>
      </c>
      <c r="L10" s="10">
        <v>0</v>
      </c>
      <c r="M10" s="13"/>
      <c r="N10" s="2"/>
    </row>
    <row r="11" spans="1:14" x14ac:dyDescent="0.25">
      <c r="A11" s="2"/>
      <c r="B11" s="2"/>
      <c r="C11" s="4">
        <v>27</v>
      </c>
      <c r="D11" s="5">
        <v>0</v>
      </c>
      <c r="E11" s="5">
        <f t="shared" si="0"/>
        <v>49814.728563600009</v>
      </c>
      <c r="F11" s="23">
        <v>0</v>
      </c>
      <c r="G11" s="11"/>
      <c r="H11" s="2"/>
      <c r="I11" s="4">
        <v>27</v>
      </c>
      <c r="J11" s="5">
        <v>3600</v>
      </c>
      <c r="K11" s="5">
        <f>J11*(1+$B$3)</f>
        <v>3960.0000000000005</v>
      </c>
      <c r="L11" s="5">
        <f>J11</f>
        <v>3600</v>
      </c>
      <c r="M11" s="13"/>
      <c r="N11" s="2"/>
    </row>
    <row r="12" spans="1:14" x14ac:dyDescent="0.25">
      <c r="A12" s="2"/>
      <c r="B12" s="2"/>
      <c r="C12" s="9">
        <v>28</v>
      </c>
      <c r="D12" s="10">
        <v>0</v>
      </c>
      <c r="E12" s="10">
        <f t="shared" si="0"/>
        <v>54796.201419960016</v>
      </c>
      <c r="F12" s="10">
        <v>0</v>
      </c>
      <c r="G12" s="11"/>
      <c r="H12" s="2"/>
      <c r="I12" s="9">
        <v>28</v>
      </c>
      <c r="J12" s="10">
        <v>3600</v>
      </c>
      <c r="K12" s="10">
        <f>(K11+J12)*(1+$B$3)</f>
        <v>8316</v>
      </c>
      <c r="L12" s="10">
        <f>L11+J12</f>
        <v>7200</v>
      </c>
      <c r="M12" s="13"/>
      <c r="N12" s="2"/>
    </row>
    <row r="13" spans="1:14" x14ac:dyDescent="0.25">
      <c r="A13" s="2"/>
      <c r="B13" s="2"/>
      <c r="C13" s="4">
        <v>29</v>
      </c>
      <c r="D13" s="5">
        <v>0</v>
      </c>
      <c r="E13" s="5">
        <f t="shared" si="0"/>
        <v>60275.821561956021</v>
      </c>
      <c r="F13" s="5">
        <v>0</v>
      </c>
      <c r="G13" s="11"/>
      <c r="H13" s="2"/>
      <c r="I13" s="4">
        <v>29</v>
      </c>
      <c r="J13" s="5">
        <v>3600</v>
      </c>
      <c r="K13" s="5">
        <f t="shared" ref="K13:K49" si="2">(K12+J13)*(1+$B$3)</f>
        <v>13107.6</v>
      </c>
      <c r="L13" s="5">
        <f t="shared" ref="L13:L49" si="3">L12+J13</f>
        <v>10800</v>
      </c>
      <c r="M13" s="13"/>
      <c r="N13" s="2"/>
    </row>
    <row r="14" spans="1:14" x14ac:dyDescent="0.25">
      <c r="A14" s="2"/>
      <c r="B14" s="2"/>
      <c r="C14" s="9">
        <v>30</v>
      </c>
      <c r="D14" s="10">
        <v>0</v>
      </c>
      <c r="E14" s="10">
        <f t="shared" si="0"/>
        <v>66303.403718151632</v>
      </c>
      <c r="F14" s="10">
        <v>0</v>
      </c>
      <c r="G14" s="11"/>
      <c r="H14" s="2"/>
      <c r="I14" s="9">
        <v>30</v>
      </c>
      <c r="J14" s="10">
        <v>3600</v>
      </c>
      <c r="K14" s="10">
        <f t="shared" si="2"/>
        <v>18378.36</v>
      </c>
      <c r="L14" s="10">
        <f t="shared" si="3"/>
        <v>14400</v>
      </c>
      <c r="M14" s="13"/>
      <c r="N14" s="2"/>
    </row>
    <row r="15" spans="1:14" x14ac:dyDescent="0.25">
      <c r="A15" s="2"/>
      <c r="B15" s="2"/>
      <c r="C15" s="4">
        <v>31</v>
      </c>
      <c r="D15" s="5">
        <v>0</v>
      </c>
      <c r="E15" s="5">
        <f t="shared" si="0"/>
        <v>72933.7440899668</v>
      </c>
      <c r="F15" s="5">
        <v>0</v>
      </c>
      <c r="G15" s="11"/>
      <c r="H15" s="2"/>
      <c r="I15" s="4">
        <v>31</v>
      </c>
      <c r="J15" s="5">
        <v>3600</v>
      </c>
      <c r="K15" s="5">
        <f t="shared" si="2"/>
        <v>24176.196000000004</v>
      </c>
      <c r="L15" s="5">
        <f t="shared" si="3"/>
        <v>18000</v>
      </c>
      <c r="M15" s="13"/>
      <c r="N15" s="2"/>
    </row>
    <row r="16" spans="1:14" x14ac:dyDescent="0.25">
      <c r="A16" s="2"/>
      <c r="B16" s="2"/>
      <c r="C16" s="9">
        <v>32</v>
      </c>
      <c r="D16" s="10">
        <v>0</v>
      </c>
      <c r="E16" s="10">
        <f t="shared" si="0"/>
        <v>80227.118498963493</v>
      </c>
      <c r="F16" s="5">
        <v>0</v>
      </c>
      <c r="G16" s="11"/>
      <c r="H16" s="2"/>
      <c r="I16" s="9">
        <v>32</v>
      </c>
      <c r="J16" s="10">
        <v>3600</v>
      </c>
      <c r="K16" s="10">
        <f t="shared" si="2"/>
        <v>30553.815600000005</v>
      </c>
      <c r="L16" s="10">
        <f t="shared" si="3"/>
        <v>21600</v>
      </c>
      <c r="M16" s="13"/>
      <c r="N16" s="2"/>
    </row>
    <row r="17" spans="1:14" x14ac:dyDescent="0.25">
      <c r="A17" s="2"/>
      <c r="B17" s="2"/>
      <c r="C17" s="4">
        <v>33</v>
      </c>
      <c r="D17" s="5">
        <v>0</v>
      </c>
      <c r="E17" s="5">
        <f t="shared" si="0"/>
        <v>88249.830348859847</v>
      </c>
      <c r="F17" s="10">
        <v>0</v>
      </c>
      <c r="G17" s="11"/>
      <c r="H17" s="2"/>
      <c r="I17" s="4">
        <v>33</v>
      </c>
      <c r="J17" s="5">
        <v>3600</v>
      </c>
      <c r="K17" s="5">
        <f t="shared" si="2"/>
        <v>37569.197160000003</v>
      </c>
      <c r="L17" s="5">
        <f t="shared" si="3"/>
        <v>25200</v>
      </c>
      <c r="M17" s="13"/>
      <c r="N17" s="2"/>
    </row>
    <row r="18" spans="1:14" x14ac:dyDescent="0.25">
      <c r="A18" s="2"/>
      <c r="B18" s="2"/>
      <c r="C18" s="9">
        <v>34</v>
      </c>
      <c r="D18" s="10">
        <v>0</v>
      </c>
      <c r="E18" s="10">
        <f t="shared" si="0"/>
        <v>97074.813383745844</v>
      </c>
      <c r="F18" s="5">
        <v>0</v>
      </c>
      <c r="G18" s="11"/>
      <c r="H18" s="2"/>
      <c r="I18" s="9">
        <v>34</v>
      </c>
      <c r="J18" s="10">
        <v>3600</v>
      </c>
      <c r="K18" s="10">
        <f t="shared" si="2"/>
        <v>45286.116876000007</v>
      </c>
      <c r="L18" s="10">
        <f t="shared" si="3"/>
        <v>28800</v>
      </c>
      <c r="M18" s="13"/>
      <c r="N18" s="2"/>
    </row>
    <row r="19" spans="1:14" x14ac:dyDescent="0.25">
      <c r="A19" s="2"/>
      <c r="B19" s="2"/>
      <c r="C19" s="4">
        <v>35</v>
      </c>
      <c r="D19" s="5">
        <v>0</v>
      </c>
      <c r="E19" s="5">
        <f t="shared" si="0"/>
        <v>106782.29472212044</v>
      </c>
      <c r="F19" s="10">
        <v>0</v>
      </c>
      <c r="G19" s="11"/>
      <c r="H19" s="2"/>
      <c r="I19" s="4">
        <v>35</v>
      </c>
      <c r="J19" s="5">
        <v>3600</v>
      </c>
      <c r="K19" s="5">
        <f t="shared" si="2"/>
        <v>53774.728563600009</v>
      </c>
      <c r="L19" s="5">
        <f t="shared" si="3"/>
        <v>32400</v>
      </c>
      <c r="M19" s="13"/>
      <c r="N19" s="2"/>
    </row>
    <row r="20" spans="1:14" x14ac:dyDescent="0.25">
      <c r="A20" s="2"/>
      <c r="B20" s="2"/>
      <c r="C20" s="9">
        <v>36</v>
      </c>
      <c r="D20" s="10">
        <v>0</v>
      </c>
      <c r="E20" s="10">
        <f t="shared" si="0"/>
        <v>117460.52419433249</v>
      </c>
      <c r="F20" s="5">
        <v>0</v>
      </c>
      <c r="G20" s="11"/>
      <c r="H20" s="2"/>
      <c r="I20" s="9">
        <v>36</v>
      </c>
      <c r="J20" s="10">
        <v>3600</v>
      </c>
      <c r="K20" s="10">
        <f t="shared" si="2"/>
        <v>63112.201419960016</v>
      </c>
      <c r="L20" s="10">
        <f t="shared" si="3"/>
        <v>36000</v>
      </c>
      <c r="M20" s="13"/>
      <c r="N20" s="2"/>
    </row>
    <row r="21" spans="1:14" x14ac:dyDescent="0.25">
      <c r="A21" s="2"/>
      <c r="B21" s="2"/>
      <c r="C21" s="4">
        <v>37</v>
      </c>
      <c r="D21" s="5">
        <v>0</v>
      </c>
      <c r="E21" s="5">
        <f t="shared" si="0"/>
        <v>129206.57661376575</v>
      </c>
      <c r="F21" s="5">
        <v>0</v>
      </c>
      <c r="G21" s="11"/>
      <c r="H21" s="2"/>
      <c r="I21" s="4">
        <v>37</v>
      </c>
      <c r="J21" s="5">
        <v>3600</v>
      </c>
      <c r="K21" s="5">
        <f t="shared" si="2"/>
        <v>73383.421561956013</v>
      </c>
      <c r="L21" s="5">
        <f t="shared" si="3"/>
        <v>39600</v>
      </c>
      <c r="M21" s="13"/>
      <c r="N21" s="2"/>
    </row>
    <row r="22" spans="1:14" x14ac:dyDescent="0.25">
      <c r="A22" s="2"/>
      <c r="B22" s="2"/>
      <c r="C22" s="9">
        <v>38</v>
      </c>
      <c r="D22" s="10">
        <v>0</v>
      </c>
      <c r="E22" s="10">
        <f t="shared" si="0"/>
        <v>142127.23427514234</v>
      </c>
      <c r="F22" s="10">
        <v>0</v>
      </c>
      <c r="G22" s="11"/>
      <c r="H22" s="2"/>
      <c r="I22" s="9">
        <v>38</v>
      </c>
      <c r="J22" s="10">
        <v>3600</v>
      </c>
      <c r="K22" s="10">
        <f t="shared" si="2"/>
        <v>84681.763718151618</v>
      </c>
      <c r="L22" s="10">
        <f t="shared" si="3"/>
        <v>43200</v>
      </c>
      <c r="M22" s="13"/>
      <c r="N22" s="2"/>
    </row>
    <row r="23" spans="1:14" x14ac:dyDescent="0.25">
      <c r="A23" s="2"/>
      <c r="B23" s="2"/>
      <c r="C23" s="4">
        <v>39</v>
      </c>
      <c r="D23" s="5">
        <v>0</v>
      </c>
      <c r="E23" s="5">
        <f t="shared" si="0"/>
        <v>156339.9577026566</v>
      </c>
      <c r="F23" s="5">
        <v>0</v>
      </c>
      <c r="G23" s="11"/>
      <c r="H23" s="2"/>
      <c r="I23" s="4">
        <v>39</v>
      </c>
      <c r="J23" s="5">
        <v>3600</v>
      </c>
      <c r="K23" s="5">
        <f t="shared" si="2"/>
        <v>97109.940089966782</v>
      </c>
      <c r="L23" s="5">
        <f t="shared" si="3"/>
        <v>46800</v>
      </c>
      <c r="M23" s="13"/>
      <c r="N23" s="2"/>
    </row>
    <row r="24" spans="1:14" x14ac:dyDescent="0.25">
      <c r="A24" s="2"/>
      <c r="B24" s="2"/>
      <c r="C24" s="9">
        <v>40</v>
      </c>
      <c r="D24" s="10">
        <v>0</v>
      </c>
      <c r="E24" s="10">
        <f t="shared" si="0"/>
        <v>171973.95347292227</v>
      </c>
      <c r="F24" s="10">
        <v>0</v>
      </c>
      <c r="G24" s="11"/>
      <c r="H24" s="2"/>
      <c r="I24" s="9">
        <v>40</v>
      </c>
      <c r="J24" s="10">
        <v>3600</v>
      </c>
      <c r="K24" s="10">
        <f t="shared" si="2"/>
        <v>110780.93409896347</v>
      </c>
      <c r="L24" s="10">
        <f t="shared" si="3"/>
        <v>50400</v>
      </c>
      <c r="M24" s="13"/>
      <c r="N24" s="2"/>
    </row>
    <row r="25" spans="1:14" x14ac:dyDescent="0.25">
      <c r="A25" s="2"/>
      <c r="B25" s="2"/>
      <c r="C25" s="4">
        <v>41</v>
      </c>
      <c r="D25" s="5">
        <v>0</v>
      </c>
      <c r="E25" s="5">
        <f t="shared" si="0"/>
        <v>189171.34882021451</v>
      </c>
      <c r="F25" s="5">
        <v>0</v>
      </c>
      <c r="G25" s="11"/>
      <c r="H25" s="2"/>
      <c r="I25" s="4">
        <v>41</v>
      </c>
      <c r="J25" s="5">
        <v>3600</v>
      </c>
      <c r="K25" s="5">
        <f t="shared" si="2"/>
        <v>125819.02750885983</v>
      </c>
      <c r="L25" s="5">
        <f t="shared" si="3"/>
        <v>54000</v>
      </c>
      <c r="M25" s="13"/>
      <c r="N25" s="2"/>
    </row>
    <row r="26" spans="1:14" x14ac:dyDescent="0.25">
      <c r="A26" s="2"/>
      <c r="B26" s="2"/>
      <c r="C26" s="9">
        <v>42</v>
      </c>
      <c r="D26" s="10">
        <v>0</v>
      </c>
      <c r="E26" s="10">
        <f t="shared" si="0"/>
        <v>208088.48370223597</v>
      </c>
      <c r="F26" s="5">
        <v>0</v>
      </c>
      <c r="G26" s="11"/>
      <c r="H26" s="2"/>
      <c r="I26" s="9">
        <v>42</v>
      </c>
      <c r="J26" s="10">
        <v>3600</v>
      </c>
      <c r="K26" s="10">
        <f t="shared" si="2"/>
        <v>142360.93025974583</v>
      </c>
      <c r="L26" s="10">
        <f t="shared" si="3"/>
        <v>57600</v>
      </c>
      <c r="M26" s="13"/>
      <c r="N26" s="2"/>
    </row>
    <row r="27" spans="1:14" x14ac:dyDescent="0.25">
      <c r="A27" s="2"/>
      <c r="B27" s="2"/>
      <c r="C27" s="4">
        <v>43</v>
      </c>
      <c r="D27" s="5">
        <v>0</v>
      </c>
      <c r="E27" s="5">
        <f t="shared" si="0"/>
        <v>228897.3320724596</v>
      </c>
      <c r="F27" s="10">
        <v>0</v>
      </c>
      <c r="G27" s="11"/>
      <c r="H27" s="2"/>
      <c r="I27" s="4">
        <v>43</v>
      </c>
      <c r="J27" s="5">
        <v>3600</v>
      </c>
      <c r="K27" s="5">
        <f t="shared" si="2"/>
        <v>160557.02328572044</v>
      </c>
      <c r="L27" s="5">
        <f t="shared" si="3"/>
        <v>61200</v>
      </c>
      <c r="M27" s="13"/>
      <c r="N27" s="2"/>
    </row>
    <row r="28" spans="1:14" x14ac:dyDescent="0.25">
      <c r="A28" s="2"/>
      <c r="B28" s="2"/>
      <c r="C28" s="9">
        <v>44</v>
      </c>
      <c r="D28" s="10">
        <v>0</v>
      </c>
      <c r="E28" s="10">
        <f t="shared" si="0"/>
        <v>251787.06527970557</v>
      </c>
      <c r="F28" s="5">
        <v>0</v>
      </c>
      <c r="G28" s="11"/>
      <c r="H28" s="2"/>
      <c r="I28" s="9">
        <v>44</v>
      </c>
      <c r="J28" s="10">
        <v>3600</v>
      </c>
      <c r="K28" s="10">
        <f t="shared" si="2"/>
        <v>180572.72561429249</v>
      </c>
      <c r="L28" s="10">
        <f t="shared" si="3"/>
        <v>64800</v>
      </c>
      <c r="M28" s="13"/>
      <c r="N28" s="2"/>
    </row>
    <row r="29" spans="1:14" x14ac:dyDescent="0.25">
      <c r="A29" s="2"/>
      <c r="B29" s="2"/>
      <c r="C29" s="4">
        <v>45</v>
      </c>
      <c r="D29" s="5">
        <v>0</v>
      </c>
      <c r="E29" s="5">
        <f t="shared" si="0"/>
        <v>276965.77180767612</v>
      </c>
      <c r="F29" s="10">
        <v>0</v>
      </c>
      <c r="G29" s="11"/>
      <c r="H29" s="2"/>
      <c r="I29" s="4">
        <v>45</v>
      </c>
      <c r="J29" s="5">
        <v>3600</v>
      </c>
      <c r="K29" s="5">
        <f t="shared" si="2"/>
        <v>202589.99817572176</v>
      </c>
      <c r="L29" s="5">
        <f t="shared" si="3"/>
        <v>68400</v>
      </c>
      <c r="M29" s="13"/>
      <c r="N29" s="2"/>
    </row>
    <row r="30" spans="1:14" x14ac:dyDescent="0.25">
      <c r="A30" s="2"/>
      <c r="B30" s="2"/>
      <c r="C30" s="9">
        <v>46</v>
      </c>
      <c r="D30" s="10">
        <v>0</v>
      </c>
      <c r="E30" s="10">
        <f t="shared" si="0"/>
        <v>304662.34898844379</v>
      </c>
      <c r="F30" s="5">
        <v>0</v>
      </c>
      <c r="G30" s="11"/>
      <c r="H30" s="2"/>
      <c r="I30" s="9">
        <v>46</v>
      </c>
      <c r="J30" s="10">
        <v>3600</v>
      </c>
      <c r="K30" s="10">
        <f t="shared" si="2"/>
        <v>226808.99799329395</v>
      </c>
      <c r="L30" s="10">
        <f t="shared" si="3"/>
        <v>72000</v>
      </c>
      <c r="M30" s="13"/>
      <c r="N30" s="2"/>
    </row>
    <row r="31" spans="1:14" x14ac:dyDescent="0.25">
      <c r="A31" s="2"/>
      <c r="B31" s="2"/>
      <c r="C31" s="4">
        <v>47</v>
      </c>
      <c r="D31" s="5">
        <v>0</v>
      </c>
      <c r="E31" s="5">
        <f t="shared" si="0"/>
        <v>335128.58388728817</v>
      </c>
      <c r="F31" s="5">
        <v>0</v>
      </c>
      <c r="G31" s="11"/>
      <c r="H31" s="2"/>
      <c r="I31" s="4">
        <v>47</v>
      </c>
      <c r="J31" s="5">
        <v>3600</v>
      </c>
      <c r="K31" s="5">
        <f t="shared" si="2"/>
        <v>253449.89779262335</v>
      </c>
      <c r="L31" s="5">
        <f t="shared" si="3"/>
        <v>75600</v>
      </c>
      <c r="M31" s="13"/>
      <c r="N31" s="2"/>
    </row>
    <row r="32" spans="1:14" x14ac:dyDescent="0.25">
      <c r="A32" s="2"/>
      <c r="B32" s="2"/>
      <c r="C32" s="9">
        <v>48</v>
      </c>
      <c r="D32" s="10">
        <v>0</v>
      </c>
      <c r="E32" s="10">
        <f t="shared" si="0"/>
        <v>368641.44227601704</v>
      </c>
      <c r="F32" s="10">
        <v>0</v>
      </c>
      <c r="G32" s="11"/>
      <c r="H32" s="2"/>
      <c r="I32" s="9">
        <v>48</v>
      </c>
      <c r="J32" s="10">
        <v>3600</v>
      </c>
      <c r="K32" s="10">
        <f t="shared" si="2"/>
        <v>282754.88757188572</v>
      </c>
      <c r="L32" s="10">
        <f t="shared" si="3"/>
        <v>79200</v>
      </c>
      <c r="M32" s="13"/>
      <c r="N32" s="2"/>
    </row>
    <row r="33" spans="1:14" x14ac:dyDescent="0.25">
      <c r="A33" s="2"/>
      <c r="B33" s="2"/>
      <c r="C33" s="4">
        <v>49</v>
      </c>
      <c r="D33" s="5">
        <v>0</v>
      </c>
      <c r="E33" s="5">
        <f t="shared" si="0"/>
        <v>405505.5865036188</v>
      </c>
      <c r="F33" s="5">
        <v>0</v>
      </c>
      <c r="G33" s="11"/>
      <c r="H33" s="2"/>
      <c r="I33" s="4">
        <v>49</v>
      </c>
      <c r="J33" s="5">
        <v>3600</v>
      </c>
      <c r="K33" s="5">
        <f t="shared" si="2"/>
        <v>314990.37632907432</v>
      </c>
      <c r="L33" s="5">
        <f t="shared" si="3"/>
        <v>82800</v>
      </c>
      <c r="M33" s="13"/>
      <c r="N33" s="2"/>
    </row>
    <row r="34" spans="1:14" x14ac:dyDescent="0.25">
      <c r="A34" s="2"/>
      <c r="B34" s="2"/>
      <c r="C34" s="9">
        <v>50</v>
      </c>
      <c r="D34" s="10">
        <v>0</v>
      </c>
      <c r="E34" s="10">
        <f t="shared" si="0"/>
        <v>446056.1451539807</v>
      </c>
      <c r="F34" s="10">
        <v>0</v>
      </c>
      <c r="G34" s="11"/>
      <c r="H34" s="2"/>
      <c r="I34" s="9">
        <v>50</v>
      </c>
      <c r="J34" s="10">
        <v>3600</v>
      </c>
      <c r="K34" s="10">
        <f t="shared" si="2"/>
        <v>350449.41396198177</v>
      </c>
      <c r="L34" s="10">
        <f t="shared" si="3"/>
        <v>86400</v>
      </c>
      <c r="M34" s="13"/>
      <c r="N34" s="2"/>
    </row>
    <row r="35" spans="1:14" x14ac:dyDescent="0.25">
      <c r="A35" s="2"/>
      <c r="B35" s="2"/>
      <c r="C35" s="4">
        <v>51</v>
      </c>
      <c r="D35" s="5">
        <v>0</v>
      </c>
      <c r="E35" s="5">
        <f t="shared" si="0"/>
        <v>490661.75966937881</v>
      </c>
      <c r="F35" s="5">
        <v>0</v>
      </c>
      <c r="G35" s="11"/>
      <c r="H35" s="2"/>
      <c r="I35" s="4">
        <v>51</v>
      </c>
      <c r="J35" s="5">
        <v>3600</v>
      </c>
      <c r="K35" s="5">
        <f t="shared" si="2"/>
        <v>389454.35535818001</v>
      </c>
      <c r="L35" s="5">
        <f t="shared" si="3"/>
        <v>90000</v>
      </c>
      <c r="M35" s="13"/>
      <c r="N35" s="2"/>
    </row>
    <row r="36" spans="1:14" x14ac:dyDescent="0.25">
      <c r="A36" s="2"/>
      <c r="B36" s="2"/>
      <c r="C36" s="9">
        <v>52</v>
      </c>
      <c r="D36" s="10">
        <v>0</v>
      </c>
      <c r="E36" s="10">
        <f t="shared" si="0"/>
        <v>539727.93563631678</v>
      </c>
      <c r="F36" s="5">
        <v>0</v>
      </c>
      <c r="G36" s="11"/>
      <c r="H36" s="2"/>
      <c r="I36" s="9">
        <v>52</v>
      </c>
      <c r="J36" s="10">
        <v>3600</v>
      </c>
      <c r="K36" s="10">
        <f t="shared" si="2"/>
        <v>432359.79089399806</v>
      </c>
      <c r="L36" s="10">
        <f t="shared" si="3"/>
        <v>93600</v>
      </c>
      <c r="M36" s="13"/>
      <c r="N36" s="2"/>
    </row>
    <row r="37" spans="1:14" x14ac:dyDescent="0.25">
      <c r="A37" s="2"/>
      <c r="B37" s="2"/>
      <c r="C37" s="4">
        <v>53</v>
      </c>
      <c r="D37" s="5">
        <v>0</v>
      </c>
      <c r="E37" s="5">
        <f t="shared" si="0"/>
        <v>593700.72919994849</v>
      </c>
      <c r="F37" s="10">
        <v>0</v>
      </c>
      <c r="G37" s="11"/>
      <c r="H37" s="2"/>
      <c r="I37" s="4">
        <v>53</v>
      </c>
      <c r="J37" s="5">
        <v>3600</v>
      </c>
      <c r="K37" s="5">
        <f t="shared" si="2"/>
        <v>479555.76998339791</v>
      </c>
      <c r="L37" s="5">
        <f t="shared" si="3"/>
        <v>97200</v>
      </c>
      <c r="M37" s="13"/>
      <c r="N37" s="2"/>
    </row>
    <row r="38" spans="1:14" x14ac:dyDescent="0.25">
      <c r="A38" s="2"/>
      <c r="B38" s="2"/>
      <c r="C38" s="9">
        <v>54</v>
      </c>
      <c r="D38" s="10">
        <v>0</v>
      </c>
      <c r="E38" s="10">
        <f t="shared" si="0"/>
        <v>653070.80211994343</v>
      </c>
      <c r="F38" s="5">
        <v>0</v>
      </c>
      <c r="G38" s="11"/>
      <c r="H38" s="2"/>
      <c r="I38" s="9">
        <v>54</v>
      </c>
      <c r="J38" s="10">
        <v>3600</v>
      </c>
      <c r="K38" s="10">
        <f t="shared" si="2"/>
        <v>531471.34698173776</v>
      </c>
      <c r="L38" s="10">
        <f t="shared" si="3"/>
        <v>100800</v>
      </c>
      <c r="M38" s="13"/>
      <c r="N38" s="2"/>
    </row>
    <row r="39" spans="1:14" x14ac:dyDescent="0.25">
      <c r="A39" s="2"/>
      <c r="B39" s="2"/>
      <c r="C39" s="4">
        <v>55</v>
      </c>
      <c r="D39" s="5">
        <v>0</v>
      </c>
      <c r="E39" s="5">
        <f t="shared" si="0"/>
        <v>718377.88233193778</v>
      </c>
      <c r="F39" s="10">
        <v>0</v>
      </c>
      <c r="G39" s="11"/>
      <c r="H39" s="2"/>
      <c r="I39" s="4">
        <v>55</v>
      </c>
      <c r="J39" s="5">
        <v>3600</v>
      </c>
      <c r="K39" s="5">
        <f t="shared" si="2"/>
        <v>588578.48167991161</v>
      </c>
      <c r="L39" s="5">
        <f t="shared" si="3"/>
        <v>104400</v>
      </c>
      <c r="M39" s="13"/>
      <c r="N39" s="2"/>
    </row>
    <row r="40" spans="1:14" x14ac:dyDescent="0.25">
      <c r="A40" s="2"/>
      <c r="B40" s="2"/>
      <c r="C40" s="9">
        <v>56</v>
      </c>
      <c r="D40" s="10">
        <v>0</v>
      </c>
      <c r="E40" s="10">
        <f t="shared" si="0"/>
        <v>790215.67056513159</v>
      </c>
      <c r="F40" s="5">
        <v>0</v>
      </c>
      <c r="G40" s="11"/>
      <c r="H40" s="2"/>
      <c r="I40" s="9">
        <v>56</v>
      </c>
      <c r="J40" s="10">
        <v>3600</v>
      </c>
      <c r="K40" s="10">
        <f t="shared" si="2"/>
        <v>651396.32984790287</v>
      </c>
      <c r="L40" s="10">
        <f t="shared" si="3"/>
        <v>108000</v>
      </c>
      <c r="M40" s="13"/>
      <c r="N40" s="2"/>
    </row>
    <row r="41" spans="1:14" x14ac:dyDescent="0.25">
      <c r="A41" s="2"/>
      <c r="B41" s="2"/>
      <c r="C41" s="4">
        <v>57</v>
      </c>
      <c r="D41" s="5">
        <v>0</v>
      </c>
      <c r="E41" s="5">
        <f t="shared" si="0"/>
        <v>869237.23762164486</v>
      </c>
      <c r="F41" s="5">
        <v>0</v>
      </c>
      <c r="G41" s="11"/>
      <c r="H41" s="2"/>
      <c r="I41" s="4">
        <v>57</v>
      </c>
      <c r="J41" s="5">
        <v>3600</v>
      </c>
      <c r="K41" s="5">
        <f t="shared" si="2"/>
        <v>720495.96283269324</v>
      </c>
      <c r="L41" s="5">
        <f t="shared" si="3"/>
        <v>111600</v>
      </c>
      <c r="M41" s="13"/>
      <c r="N41" s="2"/>
    </row>
    <row r="42" spans="1:14" x14ac:dyDescent="0.25">
      <c r="A42" s="2"/>
      <c r="B42" s="2"/>
      <c r="C42" s="9">
        <v>58</v>
      </c>
      <c r="D42" s="10">
        <v>0</v>
      </c>
      <c r="E42" s="10">
        <f t="shared" si="0"/>
        <v>956160.96138380945</v>
      </c>
      <c r="F42" s="10">
        <v>0</v>
      </c>
      <c r="G42" s="11"/>
      <c r="H42" s="2"/>
      <c r="I42" s="9">
        <v>58</v>
      </c>
      <c r="J42" s="10">
        <v>3600</v>
      </c>
      <c r="K42" s="10">
        <f t="shared" si="2"/>
        <v>796505.55911596259</v>
      </c>
      <c r="L42" s="10">
        <f t="shared" si="3"/>
        <v>115200</v>
      </c>
      <c r="M42" s="13"/>
      <c r="N42" s="2"/>
    </row>
    <row r="43" spans="1:14" x14ac:dyDescent="0.25">
      <c r="A43" s="2"/>
      <c r="B43" s="2"/>
      <c r="C43" s="4">
        <v>59</v>
      </c>
      <c r="D43" s="5">
        <v>0</v>
      </c>
      <c r="E43" s="5">
        <f t="shared" si="0"/>
        <v>1051777.0575221905</v>
      </c>
      <c r="F43" s="5">
        <v>0</v>
      </c>
      <c r="G43" s="11"/>
      <c r="H43" s="2"/>
      <c r="I43" s="4">
        <v>59</v>
      </c>
      <c r="J43" s="5">
        <v>3600</v>
      </c>
      <c r="K43" s="5">
        <f t="shared" si="2"/>
        <v>880116.11502755887</v>
      </c>
      <c r="L43" s="5">
        <f t="shared" si="3"/>
        <v>118800</v>
      </c>
      <c r="M43" s="13"/>
      <c r="N43" s="2"/>
    </row>
    <row r="44" spans="1:14" x14ac:dyDescent="0.25">
      <c r="A44" s="2"/>
      <c r="B44" s="2"/>
      <c r="C44" s="9">
        <v>60</v>
      </c>
      <c r="D44" s="10">
        <v>0</v>
      </c>
      <c r="E44" s="10">
        <f t="shared" si="0"/>
        <v>1156954.7632744096</v>
      </c>
      <c r="F44" s="10">
        <v>0</v>
      </c>
      <c r="G44" s="11"/>
      <c r="H44" s="2"/>
      <c r="I44" s="9">
        <v>60</v>
      </c>
      <c r="J44" s="10">
        <v>3600</v>
      </c>
      <c r="K44" s="10">
        <f t="shared" si="2"/>
        <v>972087.72653031489</v>
      </c>
      <c r="L44" s="10">
        <f t="shared" si="3"/>
        <v>122400</v>
      </c>
      <c r="M44" s="13"/>
      <c r="N44" s="2"/>
    </row>
    <row r="45" spans="1:14" x14ac:dyDescent="0.25">
      <c r="A45" s="2"/>
      <c r="B45" s="2"/>
      <c r="C45" s="4">
        <v>61</v>
      </c>
      <c r="D45" s="5">
        <v>0</v>
      </c>
      <c r="E45" s="5">
        <f t="shared" si="0"/>
        <v>1272650.2396018507</v>
      </c>
      <c r="F45" s="5">
        <v>0</v>
      </c>
      <c r="G45" s="11"/>
      <c r="H45" s="2"/>
      <c r="I45" s="4">
        <v>61</v>
      </c>
      <c r="J45" s="5">
        <v>3600</v>
      </c>
      <c r="K45" s="5">
        <f t="shared" si="2"/>
        <v>1073256.4991833465</v>
      </c>
      <c r="L45" s="5">
        <f t="shared" si="3"/>
        <v>126000</v>
      </c>
      <c r="M45" s="13"/>
      <c r="N45" s="2"/>
    </row>
    <row r="46" spans="1:14" x14ac:dyDescent="0.25">
      <c r="A46" s="2"/>
      <c r="B46" s="2"/>
      <c r="C46" s="9">
        <v>62</v>
      </c>
      <c r="D46" s="10">
        <v>0</v>
      </c>
      <c r="E46" s="10">
        <f t="shared" si="0"/>
        <v>1399915.263562036</v>
      </c>
      <c r="F46" s="5">
        <v>0</v>
      </c>
      <c r="G46" s="11"/>
      <c r="H46" s="2"/>
      <c r="I46" s="9">
        <v>62</v>
      </c>
      <c r="J46" s="10">
        <v>3600</v>
      </c>
      <c r="K46" s="10">
        <f t="shared" si="2"/>
        <v>1184542.1491016813</v>
      </c>
      <c r="L46" s="10">
        <f t="shared" si="3"/>
        <v>129600</v>
      </c>
      <c r="M46" s="13"/>
      <c r="N46" s="2"/>
    </row>
    <row r="47" spans="1:14" x14ac:dyDescent="0.25">
      <c r="A47" s="2"/>
      <c r="B47" s="2"/>
      <c r="C47" s="4">
        <v>63</v>
      </c>
      <c r="D47" s="5">
        <v>0</v>
      </c>
      <c r="E47" s="5">
        <f t="shared" si="0"/>
        <v>1539906.7899182397</v>
      </c>
      <c r="F47" s="10">
        <v>0</v>
      </c>
      <c r="G47" s="11"/>
      <c r="H47" s="2"/>
      <c r="I47" s="4">
        <v>63</v>
      </c>
      <c r="J47" s="5">
        <v>3600</v>
      </c>
      <c r="K47" s="5">
        <f t="shared" si="2"/>
        <v>1306956.3640118495</v>
      </c>
      <c r="L47" s="5">
        <f t="shared" si="3"/>
        <v>133200</v>
      </c>
      <c r="M47" s="13"/>
      <c r="N47" s="2"/>
    </row>
    <row r="48" spans="1:14" ht="15.75" thickBot="1" x14ac:dyDescent="0.3">
      <c r="A48" s="2"/>
      <c r="B48" s="2"/>
      <c r="C48" s="9">
        <v>64</v>
      </c>
      <c r="D48" s="10">
        <v>0</v>
      </c>
      <c r="E48" s="15">
        <f t="shared" si="0"/>
        <v>1693897.4689100638</v>
      </c>
      <c r="F48" s="5">
        <v>0</v>
      </c>
      <c r="G48" s="11"/>
      <c r="H48" s="2"/>
      <c r="I48" s="9">
        <v>64</v>
      </c>
      <c r="J48" s="10">
        <v>3600</v>
      </c>
      <c r="K48" s="15">
        <f t="shared" si="2"/>
        <v>1441612.0004130346</v>
      </c>
      <c r="L48" s="15">
        <f t="shared" si="3"/>
        <v>136800</v>
      </c>
      <c r="M48" s="13"/>
      <c r="N48" s="2"/>
    </row>
    <row r="49" spans="1:14" ht="15.75" thickBot="1" x14ac:dyDescent="0.3">
      <c r="A49" s="2"/>
      <c r="B49" s="2"/>
      <c r="C49" s="4">
        <v>65</v>
      </c>
      <c r="D49" s="14">
        <v>0</v>
      </c>
      <c r="E49" s="16">
        <f t="shared" si="0"/>
        <v>1863287.2158010704</v>
      </c>
      <c r="F49" s="10">
        <v>0</v>
      </c>
      <c r="G49" s="11"/>
      <c r="H49" s="2"/>
      <c r="I49" s="4">
        <v>65</v>
      </c>
      <c r="J49" s="14">
        <v>3600</v>
      </c>
      <c r="K49" s="17">
        <f t="shared" si="2"/>
        <v>1589733.2004543382</v>
      </c>
      <c r="L49" s="19">
        <f t="shared" si="3"/>
        <v>140400</v>
      </c>
      <c r="M49" s="13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2"/>
      <c r="M50" s="1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2"/>
      <c r="M51" s="1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2"/>
      <c r="M52" s="1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2"/>
      <c r="M53" s="1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2"/>
      <c r="M54" s="1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2"/>
      <c r="M55" s="1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Esercizio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Massimo Fantin (PF WIDIBA)</cp:lastModifiedBy>
  <dcterms:created xsi:type="dcterms:W3CDTF">2015-06-05T18:17:20Z</dcterms:created>
  <dcterms:modified xsi:type="dcterms:W3CDTF">2020-05-21T09:10:47Z</dcterms:modified>
</cp:coreProperties>
</file>